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#nomeupagodeninguemmexe" sheetId="1" r:id="rId4"/>
  </sheets>
</workbook>
</file>

<file path=xl/sharedStrings.xml><?xml version="1.0" encoding="utf-8"?>
<sst xmlns="http://schemas.openxmlformats.org/spreadsheetml/2006/main" uniqueCount="32">
  <si>
    <t>PLANEJAMENTO ANUAL - MÉTODO GO!MÃE</t>
  </si>
  <si>
    <t>OBS: OS VALORES USADOS NESSA PLANILHA SÃO FICTÍCIOS A PARTIR DO MOMENTO QUE VOCÊ PREENCHER COM OS SEUS NÚMEROS AS CONTAS SERÃO ATUALIZADAS AUTOMATICAMENTE</t>
  </si>
  <si>
    <t xml:space="preserve">Pergunta 1 </t>
  </si>
  <si>
    <r>
      <rPr>
        <b val="1"/>
        <sz val="10"/>
        <color indexed="9"/>
        <rFont val="Calibri"/>
      </rPr>
      <t xml:space="preserve">Quanto eu quero colocar no meu bolso a cada mês? </t>
    </r>
    <r>
      <rPr>
        <sz val="10"/>
        <color indexed="8"/>
        <rFont val="Verdana"/>
      </rPr>
      <t>PAGODE</t>
    </r>
  </si>
  <si>
    <t>Pergunta 2</t>
  </si>
  <si>
    <r>
      <rPr>
        <b val="1"/>
        <sz val="10"/>
        <color indexed="9"/>
        <rFont val="Calibri"/>
      </rPr>
      <t xml:space="preserve">Quanto custa a unidade do meu produto/serviço para mim? </t>
    </r>
    <r>
      <rPr>
        <sz val="10"/>
        <color indexed="8"/>
        <rFont val="Verdana"/>
      </rPr>
      <t>CUSTO</t>
    </r>
  </si>
  <si>
    <t>Pergunta 3</t>
  </si>
  <si>
    <r>
      <rPr>
        <b val="1"/>
        <sz val="10"/>
        <color indexed="9"/>
        <rFont val="Calibri"/>
      </rPr>
      <t>Quando custo a unidade do meu produto/serviço para o meu cliente?</t>
    </r>
    <r>
      <rPr>
        <sz val="10"/>
        <color indexed="8"/>
        <rFont val="Verdana"/>
      </rPr>
      <t xml:space="preserve"> DIMDIM</t>
    </r>
  </si>
  <si>
    <t>LUCRO BABY EMPREENDEDORA</t>
  </si>
  <si>
    <t xml:space="preserve">Pergunta 4 </t>
  </si>
  <si>
    <r>
      <rPr>
        <b val="1"/>
        <sz val="10"/>
        <color indexed="9"/>
        <rFont val="Calibri"/>
      </rPr>
      <t xml:space="preserve">Quanto do lucro acima eu estou disposta a dedicar para acelerar as vendas? </t>
    </r>
    <r>
      <rPr>
        <sz val="10"/>
        <color indexed="8"/>
        <rFont val="Verdana"/>
      </rPr>
      <t>COMBUSTÍVEL</t>
    </r>
  </si>
  <si>
    <t>LUCRO REAL DA MASTER EMPREENDEDORA</t>
  </si>
  <si>
    <t>QUANTAS UNIDADES EU TENHO QUE VENDER POR MÊS</t>
  </si>
  <si>
    <t xml:space="preserve">MÊS 1 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</si>
  <si>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</si>
  <si>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</si>
  <si>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</si>
  <si>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</si>
  <si>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</si>
  <si>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</si>
  <si>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</si>
  <si>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</si>
  <si>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</si>
  <si>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</si>
  <si>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</si>
  <si>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PREVISTO</t>
  </si>
  <si>
    <t>REALIZADO</t>
  </si>
  <si>
    <t xml:space="preserve">NÚMERO DE VENDAS </t>
  </si>
  <si>
    <t xml:space="preserve">CUSTOS OPERACIONAIS </t>
  </si>
  <si>
    <t>ENTRADAS</t>
  </si>
  <si>
    <t>COMBUSTÍVEL</t>
  </si>
  <si>
    <t>PAGODE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</si>
</sst>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R$-416] #,##0.00"/>
    <numFmt numFmtId="60" formatCode="#,##0.0"/>
  </numFmts>
  <fonts count="1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24"/>
      <color indexed="9"/>
      <name val="Calibri"/>
    </font>
    <font>
      <sz val="8"/>
      <color indexed="11"/>
      <name val="Calibri"/>
    </font>
    <font>
      <b val="1"/>
      <sz val="10"/>
      <color indexed="9"/>
      <name val="Calibri"/>
    </font>
    <font>
      <sz val="10"/>
      <color indexed="9"/>
      <name val="Calibri"/>
    </font>
    <font>
      <sz val="10"/>
      <color indexed="8"/>
      <name val="Calibri"/>
    </font>
    <font>
      <sz val="10"/>
      <color indexed="8"/>
      <name val="Verdana"/>
    </font>
    <font>
      <sz val="10"/>
      <color indexed="12"/>
      <name val="Calibri"/>
    </font>
    <font>
      <sz val="10"/>
      <color indexed="13"/>
      <name val="Calibri"/>
    </font>
    <font>
      <b val="1"/>
      <sz val="10"/>
      <color indexed="11"/>
      <name val="Calibri"/>
    </font>
    <font>
      <b val="1"/>
      <sz val="10"/>
      <color indexed="14"/>
      <name val="Calibri"/>
    </font>
    <font>
      <b val="1"/>
      <sz val="11"/>
      <color indexed="15"/>
      <name val="Inconsolata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10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9"/>
      </right>
      <top style="thin">
        <color indexed="8"/>
      </top>
      <bottom style="thin">
        <color indexed="10"/>
      </bottom>
      <diagonal/>
    </border>
    <border>
      <left style="thick">
        <color indexed="9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9"/>
      </right>
      <top style="thin">
        <color indexed="10"/>
      </top>
      <bottom style="thin">
        <color indexed="8"/>
      </bottom>
      <diagonal/>
    </border>
    <border>
      <left style="thick">
        <color indexed="9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center"/>
    </xf>
    <xf numFmtId="0" fontId="6" fillId="2" borderId="2" applyNumberFormat="0" applyFont="1" applyFill="1" applyBorder="1" applyAlignment="1" applyProtection="0">
      <alignment horizontal="center" vertical="center"/>
    </xf>
    <xf numFmtId="0" fontId="5" fillId="3" borderId="5" applyNumberFormat="0" applyFont="1" applyFill="1" applyBorder="1" applyAlignment="1" applyProtection="0">
      <alignment horizontal="center" vertical="center" wrapText="1"/>
    </xf>
    <xf numFmtId="0" fontId="5" fillId="3" borderId="6" applyNumberFormat="0" applyFont="1" applyFill="1" applyBorder="1" applyAlignment="1" applyProtection="0">
      <alignment horizontal="center" vertical="center" wrapText="1"/>
    </xf>
    <xf numFmtId="59" fontId="7" fillId="3" borderId="6" applyNumberFormat="1" applyFont="1" applyFill="1" applyBorder="1" applyAlignment="1" applyProtection="0">
      <alignment horizontal="center" vertical="center"/>
    </xf>
    <xf numFmtId="0" fontId="5" fillId="3" borderId="7" applyNumberFormat="0" applyFont="1" applyFill="1" applyBorder="1" applyAlignment="1" applyProtection="0">
      <alignment horizontal="center" vertical="center"/>
    </xf>
    <xf numFmtId="0" fontId="7" fillId="3" borderId="8" applyNumberFormat="0" applyFont="1" applyFill="1" applyBorder="1" applyAlignment="1" applyProtection="0">
      <alignment horizontal="center" vertical="center"/>
    </xf>
    <xf numFmtId="49" fontId="5" fillId="3" borderId="9" applyNumberFormat="1" applyFont="1" applyFill="1" applyBorder="1" applyAlignment="1" applyProtection="0">
      <alignment horizontal="center" vertical="center" wrapText="1"/>
    </xf>
    <xf numFmtId="49" fontId="5" fillId="3" borderId="10" applyNumberFormat="1" applyFont="1" applyFill="1" applyBorder="1" applyAlignment="1" applyProtection="0">
      <alignment horizontal="center" vertical="center" wrapText="1"/>
    </xf>
    <xf numFmtId="59" fontId="9" fillId="3" borderId="11" applyNumberFormat="1" applyFont="1" applyFill="1" applyBorder="1" applyAlignment="1" applyProtection="0">
      <alignment horizontal="center" vertical="center"/>
    </xf>
    <xf numFmtId="0" fontId="5" fillId="3" borderId="12" applyNumberFormat="0" applyFont="1" applyFill="1" applyBorder="1" applyAlignment="1" applyProtection="0">
      <alignment horizontal="center" vertical="center"/>
    </xf>
    <xf numFmtId="59" fontId="10" fillId="3" borderId="11" applyNumberFormat="1" applyFont="1" applyFill="1" applyBorder="1" applyAlignment="1" applyProtection="0">
      <alignment horizontal="center" vertical="center"/>
    </xf>
    <xf numFmtId="49" fontId="11" fillId="2" borderId="9" applyNumberFormat="1" applyFont="1" applyFill="1" applyBorder="1" applyAlignment="1" applyProtection="0">
      <alignment horizontal="center" vertical="center" wrapText="1"/>
    </xf>
    <xf numFmtId="0" fontId="12" fillId="2" borderId="10" applyNumberFormat="0" applyFont="1" applyFill="1" applyBorder="1" applyAlignment="1" applyProtection="0">
      <alignment horizontal="center" vertical="center"/>
    </xf>
    <xf numFmtId="59" fontId="11" fillId="2" borderId="11" applyNumberFormat="1" applyFont="1" applyFill="1" applyBorder="1" applyAlignment="1" applyProtection="0">
      <alignment horizontal="center" vertical="center"/>
    </xf>
    <xf numFmtId="60" fontId="11" fillId="2" borderId="11" applyNumberFormat="1" applyFont="1" applyFill="1" applyBorder="1" applyAlignment="1" applyProtection="0">
      <alignment horizontal="center" vertical="center"/>
    </xf>
    <xf numFmtId="0" fontId="5" fillId="3" borderId="13" applyNumberFormat="0" applyFont="1" applyFill="1" applyBorder="1" applyAlignment="1" applyProtection="0">
      <alignment horizontal="center" vertical="center"/>
    </xf>
    <xf numFmtId="0" fontId="5" fillId="3" borderId="14" applyNumberFormat="0" applyFont="1" applyFill="1" applyBorder="1" applyAlignment="1" applyProtection="0">
      <alignment horizontal="center" vertical="center"/>
    </xf>
    <xf numFmtId="0" fontId="5" fillId="3" borderId="15" applyNumberFormat="0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49" fontId="5" fillId="2" borderId="16" applyNumberFormat="1" applyFont="1" applyFill="1" applyBorder="1" applyAlignment="1" applyProtection="0">
      <alignment horizontal="center" vertical="center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7" fillId="3" borderId="18" applyNumberFormat="0" applyFont="1" applyFill="1" applyBorder="1" applyAlignment="1" applyProtection="0">
      <alignment horizontal="center" vertical="center"/>
    </xf>
    <xf numFmtId="0" fontId="6" fillId="2" borderId="19" applyNumberFormat="0" applyFont="1" applyFill="1" applyBorder="1" applyAlignment="1" applyProtection="0">
      <alignment horizontal="center" vertical="center"/>
    </xf>
    <xf numFmtId="49" fontId="7" fillId="3" borderId="20" applyNumberFormat="1" applyFont="1" applyFill="1" applyBorder="1" applyAlignment="1" applyProtection="0">
      <alignment horizontal="center" vertical="center"/>
    </xf>
    <xf numFmtId="0" fontId="7" fillId="3" borderId="21" applyNumberFormat="0" applyFont="1" applyFill="1" applyBorder="1" applyAlignment="1" applyProtection="0">
      <alignment horizontal="center" vertical="center"/>
    </xf>
    <xf numFmtId="49" fontId="6" fillId="2" borderId="19" applyNumberFormat="1" applyFont="1" applyFill="1" applyBorder="1" applyAlignment="1" applyProtection="0">
      <alignment horizontal="center" vertical="center"/>
    </xf>
    <xf numFmtId="60" fontId="7" fillId="3" borderId="22" applyNumberFormat="1" applyFont="1" applyFill="1" applyBorder="1" applyAlignment="1" applyProtection="0">
      <alignment horizontal="center" vertical="center"/>
    </xf>
    <xf numFmtId="0" fontId="7" fillId="3" borderId="23" applyNumberFormat="1" applyFont="1" applyFill="1" applyBorder="1" applyAlignment="1" applyProtection="0">
      <alignment horizontal="center" vertical="center"/>
    </xf>
    <xf numFmtId="0" fontId="7" fillId="3" borderId="23" applyNumberFormat="0" applyFont="1" applyFill="1" applyBorder="1" applyAlignment="1" applyProtection="0">
      <alignment horizontal="center" vertical="center"/>
    </xf>
    <xf numFmtId="59" fontId="7" fillId="3" borderId="24" applyNumberFormat="1" applyFont="1" applyFill="1" applyBorder="1" applyAlignment="1" applyProtection="0">
      <alignment horizontal="center" vertical="center"/>
    </xf>
    <xf numFmtId="59" fontId="7" fillId="3" borderId="25" applyNumberFormat="1" applyFont="1" applyFill="1" applyBorder="1" applyAlignment="1" applyProtection="0">
      <alignment horizontal="center" vertical="center"/>
    </xf>
    <xf numFmtId="59" fontId="7" fillId="3" borderId="26" applyNumberFormat="1" applyFont="1" applyFill="1" applyBorder="1" applyAlignment="1" applyProtection="0">
      <alignment horizontal="center" vertical="center"/>
    </xf>
    <xf numFmtId="59" fontId="7" fillId="3" borderId="27" applyNumberFormat="1" applyFont="1" applyFill="1" applyBorder="1" applyAlignment="1" applyProtection="0">
      <alignment horizontal="center" vertical="center"/>
    </xf>
    <xf numFmtId="0" fontId="7" fillId="3" borderId="28" applyNumberFormat="0" applyFont="1" applyFill="1" applyBorder="1" applyAlignment="1" applyProtection="0">
      <alignment horizontal="center" vertical="center"/>
    </xf>
    <xf numFmtId="0" fontId="7" fillId="3" borderId="29" applyNumberFormat="0" applyFont="1" applyFill="1" applyBorder="1" applyAlignment="1" applyProtection="0">
      <alignment horizontal="center" vertical="center"/>
    </xf>
    <xf numFmtId="0" fontId="7" fillId="3" borderId="30" applyNumberFormat="0" applyFont="1" applyFill="1" applyBorder="1" applyAlignment="1" applyProtection="0">
      <alignment horizontal="center" vertical="center"/>
    </xf>
    <xf numFmtId="0" fontId="7" fillId="3" borderId="31" applyNumberFormat="0" applyFont="1" applyFill="1" applyBorder="1" applyAlignment="1" applyProtection="0">
      <alignment horizontal="center" vertical="center"/>
    </xf>
    <xf numFmtId="49" fontId="6" fillId="2" borderId="15" applyNumberFormat="1" applyFont="1" applyFill="1" applyBorder="1" applyAlignment="1" applyProtection="0">
      <alignment horizontal="center" vertical="center"/>
    </xf>
    <xf numFmtId="59" fontId="13" fillId="3" borderId="7" applyNumberFormat="1" applyFont="1" applyFill="1" applyBorder="1" applyAlignment="1" applyProtection="0">
      <alignment horizontal="center" vertical="center"/>
    </xf>
    <xf numFmtId="0" fontId="7" fillId="3" borderId="32" applyNumberFormat="0" applyFont="1" applyFill="1" applyBorder="1" applyAlignment="1" applyProtection="0">
      <alignment horizontal="center" vertical="center"/>
    </xf>
    <xf numFmtId="0" fontId="7" fillId="3" borderId="33" applyNumberFormat="0" applyFont="1" applyFill="1" applyBorder="1" applyAlignment="1" applyProtection="0">
      <alignment horizontal="center" vertical="center"/>
    </xf>
    <xf numFmtId="0" fontId="6" fillId="3" borderId="18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b8af"/>
      <rgbColor rgb="ffaaaaaa"/>
      <rgbColor rgb="ffffffff"/>
      <rgbColor rgb="ff6aa84f"/>
      <rgbColor rgb="ff93c47d"/>
      <rgbColor rgb="ffff0000"/>
      <rgbColor rgb="ff11a9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12"/>
  <sheetViews>
    <sheetView workbookViewId="0" showGridLines="0" defaultGridColor="1"/>
  </sheetViews>
  <sheetFormatPr defaultColWidth="14.5" defaultRowHeight="15.75" customHeight="1" outlineLevelRow="0" outlineLevelCol="0"/>
  <cols>
    <col min="1" max="1" width="24.5" style="1" customWidth="1"/>
    <col min="2" max="2" width="26.1719" style="1" customWidth="1"/>
    <col min="3" max="26" width="14.5" style="1" customWidth="1"/>
    <col min="27" max="16384" width="14.5" style="1" customWidth="1"/>
  </cols>
  <sheetData>
    <row r="1" ht="31.2" customHeight="1">
      <c r="A1" t="s" s="2">
        <v>0</v>
      </c>
      <c r="B1" s="3"/>
      <c r="C1" s="4"/>
      <c r="D1" s="4"/>
      <c r="E1" s="5"/>
      <c r="F1" t="s" s="6">
        <v>1</v>
      </c>
      <c r="G1" s="3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ht="14.75" customHeight="1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ht="30.4" customHeight="1">
      <c r="A3" t="s" s="14">
        <v>2</v>
      </c>
      <c r="B3" t="s" s="15">
        <v>3</v>
      </c>
      <c r="C3" s="16">
        <v>10000</v>
      </c>
      <c r="D3" s="17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ht="30.4" customHeight="1">
      <c r="A4" t="s" s="14">
        <v>4</v>
      </c>
      <c r="B4" t="s" s="15">
        <v>5</v>
      </c>
      <c r="C4" s="18">
        <v>39</v>
      </c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ht="44.6" customHeight="1">
      <c r="A5" t="s" s="14">
        <v>6</v>
      </c>
      <c r="B5" t="s" s="15">
        <v>7</v>
      </c>
      <c r="C5" s="16">
        <v>109</v>
      </c>
      <c r="D5" s="1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ht="15.75" customHeight="1">
      <c r="A6" t="s" s="19">
        <v>8</v>
      </c>
      <c r="B6" s="20"/>
      <c r="C6" s="21">
        <f>C5-C4</f>
        <v>70</v>
      </c>
      <c r="D6" s="1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ht="43.4" customHeight="1">
      <c r="A7" t="s" s="14">
        <v>9</v>
      </c>
      <c r="B7" t="s" s="15">
        <v>10</v>
      </c>
      <c r="C7" s="16">
        <v>15</v>
      </c>
      <c r="D7" s="17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</row>
    <row r="8" ht="28.75" customHeight="1">
      <c r="A8" t="s" s="19">
        <v>11</v>
      </c>
      <c r="B8" s="20"/>
      <c r="C8" s="21">
        <f>C6-C7</f>
        <v>55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</row>
    <row r="9" ht="28.75" customHeight="1">
      <c r="A9" t="s" s="19">
        <v>12</v>
      </c>
      <c r="B9" s="20"/>
      <c r="C9" s="22">
        <f>C3/C8</f>
        <v>181.818181818182</v>
      </c>
      <c r="D9" s="1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</row>
    <row r="10" ht="14.75" customHeight="1">
      <c r="A10" s="23"/>
      <c r="B10" s="24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ht="13.75" customHeight="1">
      <c r="A11" s="2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ht="13.75" customHeight="1">
      <c r="A12" s="26"/>
      <c r="B12" t="s" s="27">
        <v>13</v>
      </c>
      <c r="C12" s="28"/>
      <c r="D12" t="s" s="27">
        <v>14</v>
      </c>
      <c r="E12" s="28"/>
      <c r="F12" t="s" s="27">
        <v>15</v>
      </c>
      <c r="G12" s="28"/>
      <c r="H12" t="s" s="27">
        <v>16</v>
      </c>
      <c r="I12" s="28"/>
      <c r="J12" t="s" s="27">
        <v>17</v>
      </c>
      <c r="K12" s="28"/>
      <c r="L12" t="s" s="27">
        <v>18</v>
      </c>
      <c r="M12" s="28"/>
      <c r="N12" t="s" s="27">
        <v>19</v>
      </c>
      <c r="O12" s="28"/>
      <c r="P12" t="s" s="27">
        <v>20</v>
      </c>
      <c r="Q12" s="28"/>
      <c r="R12" t="s" s="27">
        <v>21</v>
      </c>
      <c r="S12" s="28"/>
      <c r="T12" t="s" s="27">
        <v>22</v>
      </c>
      <c r="U12" s="28"/>
      <c r="V12" t="s" s="27">
        <v>23</v>
      </c>
      <c r="W12" s="28"/>
      <c r="X12" t="s" s="27">
        <v>24</v>
      </c>
      <c r="Y12" s="29"/>
      <c r="Z12" s="30"/>
    </row>
    <row r="13" ht="13.75" customHeight="1">
      <c r="A13" s="31"/>
      <c r="B13" t="s" s="32">
        <v>25</v>
      </c>
      <c r="C13" t="s" s="32">
        <v>26</v>
      </c>
      <c r="D13" t="s" s="32">
        <v>25</v>
      </c>
      <c r="E13" t="s" s="32">
        <v>26</v>
      </c>
      <c r="F13" t="s" s="32">
        <v>25</v>
      </c>
      <c r="G13" t="s" s="32">
        <v>26</v>
      </c>
      <c r="H13" t="s" s="32">
        <v>25</v>
      </c>
      <c r="I13" t="s" s="32">
        <v>26</v>
      </c>
      <c r="J13" t="s" s="32">
        <v>25</v>
      </c>
      <c r="K13" t="s" s="32">
        <v>26</v>
      </c>
      <c r="L13" t="s" s="32">
        <v>25</v>
      </c>
      <c r="M13" t="s" s="32">
        <v>26</v>
      </c>
      <c r="N13" t="s" s="32">
        <v>25</v>
      </c>
      <c r="O13" t="s" s="32">
        <v>26</v>
      </c>
      <c r="P13" t="s" s="32">
        <v>25</v>
      </c>
      <c r="Q13" t="s" s="32">
        <v>26</v>
      </c>
      <c r="R13" t="s" s="32">
        <v>25</v>
      </c>
      <c r="S13" t="s" s="32">
        <v>26</v>
      </c>
      <c r="T13" t="s" s="32">
        <v>25</v>
      </c>
      <c r="U13" t="s" s="32">
        <v>26</v>
      </c>
      <c r="V13" t="s" s="32">
        <v>25</v>
      </c>
      <c r="W13" t="s" s="32">
        <v>26</v>
      </c>
      <c r="X13" t="s" s="32">
        <v>25</v>
      </c>
      <c r="Y13" t="s" s="32">
        <v>26</v>
      </c>
      <c r="Z13" s="33"/>
    </row>
    <row r="14" ht="13.75" customHeight="1">
      <c r="A14" t="s" s="34">
        <v>27</v>
      </c>
      <c r="B14" s="35">
        <f>C9</f>
        <v>181.818181818182</v>
      </c>
      <c r="C14" s="36">
        <v>0</v>
      </c>
      <c r="D14" s="35">
        <f>C9</f>
        <v>181.818181818182</v>
      </c>
      <c r="E14" s="37"/>
      <c r="F14" s="35">
        <f>C9</f>
        <v>181.818181818182</v>
      </c>
      <c r="G14" s="37"/>
      <c r="H14" s="35">
        <f>C9</f>
        <v>181.818181818182</v>
      </c>
      <c r="I14" s="37"/>
      <c r="J14" s="35">
        <f>C9</f>
        <v>181.818181818182</v>
      </c>
      <c r="K14" s="37"/>
      <c r="L14" s="35">
        <f>C9</f>
        <v>181.818181818182</v>
      </c>
      <c r="M14" s="37"/>
      <c r="N14" s="35">
        <f>C9</f>
        <v>181.818181818182</v>
      </c>
      <c r="O14" s="37"/>
      <c r="P14" s="35">
        <f>C9</f>
        <v>181.818181818182</v>
      </c>
      <c r="Q14" s="37"/>
      <c r="R14" s="35">
        <f>C9</f>
        <v>181.818181818182</v>
      </c>
      <c r="S14" s="37"/>
      <c r="T14" s="35">
        <f>C9</f>
        <v>181.818181818182</v>
      </c>
      <c r="U14" s="37"/>
      <c r="V14" s="35">
        <f>C9</f>
        <v>181.818181818182</v>
      </c>
      <c r="W14" s="37"/>
      <c r="X14" s="35">
        <f>C9</f>
        <v>181.818181818182</v>
      </c>
      <c r="Y14" s="37"/>
      <c r="Z14" s="33"/>
    </row>
    <row r="15" ht="13.75" customHeight="1">
      <c r="A15" t="s" s="34">
        <v>28</v>
      </c>
      <c r="B15" s="38">
        <f>C4*C9</f>
        <v>7090.9090909091</v>
      </c>
      <c r="C15" s="39">
        <v>0</v>
      </c>
      <c r="D15" s="38">
        <f>C4*C9</f>
        <v>7090.9090909091</v>
      </c>
      <c r="E15" s="39"/>
      <c r="F15" s="38">
        <f>C4*C9</f>
        <v>7090.9090909091</v>
      </c>
      <c r="G15" s="39"/>
      <c r="H15" s="38">
        <f>C4*C9</f>
        <v>7090.9090909091</v>
      </c>
      <c r="I15" s="39"/>
      <c r="J15" s="38">
        <f>C4*C9</f>
        <v>7090.9090909091</v>
      </c>
      <c r="K15" s="39"/>
      <c r="L15" s="38">
        <f>C4*C9</f>
        <v>7090.9090909091</v>
      </c>
      <c r="M15" s="39"/>
      <c r="N15" s="38">
        <f>C4*C9</f>
        <v>7090.9090909091</v>
      </c>
      <c r="O15" s="39"/>
      <c r="P15" s="38">
        <f>C4*C9</f>
        <v>7090.9090909091</v>
      </c>
      <c r="Q15" s="39"/>
      <c r="R15" s="38">
        <f>C4*C9</f>
        <v>7090.9090909091</v>
      </c>
      <c r="S15" s="39"/>
      <c r="T15" s="38">
        <f>C4*C9</f>
        <v>7090.9090909091</v>
      </c>
      <c r="U15" s="39"/>
      <c r="V15" s="38">
        <f>C4*C9</f>
        <v>7090.9090909091</v>
      </c>
      <c r="W15" s="39"/>
      <c r="X15" s="38">
        <f>C4*C9</f>
        <v>7090.9090909091</v>
      </c>
      <c r="Y15" s="39"/>
      <c r="Z15" s="33"/>
    </row>
    <row r="16" ht="13.75" customHeight="1">
      <c r="A16" t="s" s="34">
        <v>29</v>
      </c>
      <c r="B16" s="38">
        <f>C5*C9</f>
        <v>19818.1818181818</v>
      </c>
      <c r="C16" s="39">
        <v>0</v>
      </c>
      <c r="D16" s="38">
        <f>C5*C9</f>
        <v>19818.1818181818</v>
      </c>
      <c r="E16" s="39"/>
      <c r="F16" s="38">
        <f>C5*C9</f>
        <v>19818.1818181818</v>
      </c>
      <c r="G16" s="39"/>
      <c r="H16" s="38">
        <f>C5*C9</f>
        <v>19818.1818181818</v>
      </c>
      <c r="I16" s="39"/>
      <c r="J16" s="38">
        <f>C5*C9</f>
        <v>19818.1818181818</v>
      </c>
      <c r="K16" s="39"/>
      <c r="L16" s="38">
        <f>C5*C9</f>
        <v>19818.1818181818</v>
      </c>
      <c r="M16" s="39"/>
      <c r="N16" s="38">
        <f>C5*C9</f>
        <v>19818.1818181818</v>
      </c>
      <c r="O16" s="39"/>
      <c r="P16" s="38">
        <f>C5*C9</f>
        <v>19818.1818181818</v>
      </c>
      <c r="Q16" s="39"/>
      <c r="R16" s="38">
        <f>C5*C9</f>
        <v>19818.1818181818</v>
      </c>
      <c r="S16" s="39"/>
      <c r="T16" s="38">
        <f>C5*C9</f>
        <v>19818.1818181818</v>
      </c>
      <c r="U16" s="39"/>
      <c r="V16" s="38">
        <f>C5*C9</f>
        <v>19818.1818181818</v>
      </c>
      <c r="W16" s="39"/>
      <c r="X16" s="38">
        <f>C5*C9</f>
        <v>19818.1818181818</v>
      </c>
      <c r="Y16" s="39"/>
      <c r="Z16" s="33"/>
    </row>
    <row r="17" ht="13.75" customHeight="1">
      <c r="A17" t="s" s="34">
        <v>30</v>
      </c>
      <c r="B17" s="40">
        <f>C9*C7</f>
        <v>2727.272727272730</v>
      </c>
      <c r="C17" s="41">
        <v>0</v>
      </c>
      <c r="D17" s="40">
        <f>C9*C7</f>
        <v>2727.272727272730</v>
      </c>
      <c r="E17" s="41"/>
      <c r="F17" s="40">
        <f>C9*C7</f>
        <v>2727.272727272730</v>
      </c>
      <c r="G17" s="41"/>
      <c r="H17" s="40">
        <f>C9*C7</f>
        <v>2727.272727272730</v>
      </c>
      <c r="I17" s="41"/>
      <c r="J17" s="40">
        <f>C9*C7</f>
        <v>2727.272727272730</v>
      </c>
      <c r="K17" s="41"/>
      <c r="L17" s="40">
        <f>C9*C7</f>
        <v>2727.272727272730</v>
      </c>
      <c r="M17" s="41"/>
      <c r="N17" s="40">
        <f>C9*C7</f>
        <v>2727.272727272730</v>
      </c>
      <c r="O17" s="41"/>
      <c r="P17" s="40">
        <f>C9*C7</f>
        <v>2727.272727272730</v>
      </c>
      <c r="Q17" s="41"/>
      <c r="R17" s="40">
        <f>C9*C7</f>
        <v>2727.272727272730</v>
      </c>
      <c r="S17" s="41"/>
      <c r="T17" s="40">
        <f>C9*C7</f>
        <v>2727.272727272730</v>
      </c>
      <c r="U17" s="41"/>
      <c r="V17" s="40">
        <f>C9*C7</f>
        <v>2727.272727272730</v>
      </c>
      <c r="W17" s="41"/>
      <c r="X17" s="40">
        <f>C9*C7</f>
        <v>2727.272727272730</v>
      </c>
      <c r="Y17" s="41"/>
      <c r="Z17" s="33"/>
    </row>
    <row r="18" ht="13.75" customHeight="1">
      <c r="A18" s="42"/>
      <c r="B18" s="43"/>
      <c r="C18" s="44"/>
      <c r="D18" s="43"/>
      <c r="E18" s="44"/>
      <c r="F18" s="43"/>
      <c r="G18" s="44"/>
      <c r="H18" s="43"/>
      <c r="I18" s="44"/>
      <c r="J18" s="43"/>
      <c r="K18" s="44"/>
      <c r="L18" s="43"/>
      <c r="M18" s="44"/>
      <c r="N18" s="43"/>
      <c r="O18" s="44"/>
      <c r="P18" s="43"/>
      <c r="Q18" s="44"/>
      <c r="R18" s="43"/>
      <c r="S18" s="44"/>
      <c r="T18" s="43"/>
      <c r="U18" s="44"/>
      <c r="V18" s="43"/>
      <c r="W18" s="44"/>
      <c r="X18" s="43"/>
      <c r="Y18" s="44"/>
      <c r="Z18" s="45"/>
    </row>
    <row r="19" ht="16" customHeight="1">
      <c r="A19" t="s" s="46">
        <v>31</v>
      </c>
      <c r="B19" s="47">
        <f>B16-B15-B17</f>
        <v>9999.999999999971</v>
      </c>
      <c r="C19" s="48"/>
      <c r="D19" s="47">
        <f>B16-B15-B17</f>
        <v>9999.999999999971</v>
      </c>
      <c r="E19" s="48"/>
      <c r="F19" s="47">
        <f>B16-B15-B17</f>
        <v>9999.999999999971</v>
      </c>
      <c r="G19" s="48"/>
      <c r="H19" s="47">
        <f>B16-B15-B17</f>
        <v>9999.999999999971</v>
      </c>
      <c r="I19" s="48"/>
      <c r="J19" s="47">
        <f>B16-B15-B17</f>
        <v>9999.999999999971</v>
      </c>
      <c r="K19" s="48"/>
      <c r="L19" s="47">
        <f>B16-B15-B17</f>
        <v>9999.999999999971</v>
      </c>
      <c r="M19" s="48"/>
      <c r="N19" s="47">
        <f>B16-B15-B17</f>
        <v>9999.999999999971</v>
      </c>
      <c r="O19" s="48"/>
      <c r="P19" s="47">
        <f>B16-B15-B17</f>
        <v>9999.999999999971</v>
      </c>
      <c r="Q19" s="48"/>
      <c r="R19" s="47">
        <f>B16-B15-B17</f>
        <v>9999.999999999971</v>
      </c>
      <c r="S19" s="48"/>
      <c r="T19" s="47">
        <f>B16-B15-B17</f>
        <v>9999.999999999971</v>
      </c>
      <c r="U19" s="48"/>
      <c r="V19" s="47">
        <f>B16-B15-B17</f>
        <v>9999.999999999971</v>
      </c>
      <c r="W19" s="48"/>
      <c r="X19" s="47">
        <f>B16-B15-B17</f>
        <v>9999.999999999971</v>
      </c>
      <c r="Y19" s="49"/>
      <c r="Z19" s="45"/>
    </row>
    <row r="20" ht="13.75" customHeight="1">
      <c r="A20" s="30"/>
      <c r="B20" s="30"/>
      <c r="C20" s="45"/>
      <c r="D20" s="30"/>
      <c r="E20" s="45"/>
      <c r="F20" s="50"/>
      <c r="G20" s="45"/>
      <c r="H20" s="30"/>
      <c r="I20" s="45"/>
      <c r="J20" s="30"/>
      <c r="K20" s="45"/>
      <c r="L20" s="30"/>
      <c r="M20" s="45"/>
      <c r="N20" s="30"/>
      <c r="O20" s="45"/>
      <c r="P20" s="30"/>
      <c r="Q20" s="45"/>
      <c r="R20" s="30"/>
      <c r="S20" s="45"/>
      <c r="T20" s="30"/>
      <c r="U20" s="45"/>
      <c r="V20" s="30"/>
      <c r="W20" s="45"/>
      <c r="X20" s="30"/>
      <c r="Y20" s="45"/>
      <c r="Z20" s="45"/>
    </row>
    <row r="21" ht="13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3.7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3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3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3.7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3.7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3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3.7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3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3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3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3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3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3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3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3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3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3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3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3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3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3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3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3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3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3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3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3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3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3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3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3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3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3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3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3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3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3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3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3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3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3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3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3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3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3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3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3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3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3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3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3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3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3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3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3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3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3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3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3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3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3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3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3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3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3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3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3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3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3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3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3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3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3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3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3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3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3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3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3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3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3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3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3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3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3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3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3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3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3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3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3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3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3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3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3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3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3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3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3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3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3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3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3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3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3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3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3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3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3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3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3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3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3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3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3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3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3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3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3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3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3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3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3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3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3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3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3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3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3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3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3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3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3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3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3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3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3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3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3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3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3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3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3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3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3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3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3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3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3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3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3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3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3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3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3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3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3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3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3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3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3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3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3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3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3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3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3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3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3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3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3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3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3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3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3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3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3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3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3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3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3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3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3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3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3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3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3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3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3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3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3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3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3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3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3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3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3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3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3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3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3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3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3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3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3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3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3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3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3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3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3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3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3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3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3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3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3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3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3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3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3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3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3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3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3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3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3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3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3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3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3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3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3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3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3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3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3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3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3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3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3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3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3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3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3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3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3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3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3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3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3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3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3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3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3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3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3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3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3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3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3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3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3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3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3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3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3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3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3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3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3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3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3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3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3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3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3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3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3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3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3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3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3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3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3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3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3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3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3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3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3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3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3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3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3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3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3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3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3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3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3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3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3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3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3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3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3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3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3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3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3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3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3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3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3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3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3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3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3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3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3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3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3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3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3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3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3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3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3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3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3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3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3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3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3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3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3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3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3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3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3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3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3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3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3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3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3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3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3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3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3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3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3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3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3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3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3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3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3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3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3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3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3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3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3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3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3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3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3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3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3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3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3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3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3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3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3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3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3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3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3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3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3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3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3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3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3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3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3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3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3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3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3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3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3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3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3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3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3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3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3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3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3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3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3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3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3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3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3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3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3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3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3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3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3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3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3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3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3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3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3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3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3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3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3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3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3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3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3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3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3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3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3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3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3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3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3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3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3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3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3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3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3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3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3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3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3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3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3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3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3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3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3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3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3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3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3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3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3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3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3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3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3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3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3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3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3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3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3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3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3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3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3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3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3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3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3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3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3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3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3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3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3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3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3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3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3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3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3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3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3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3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3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3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3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3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3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3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3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3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3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3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3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3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3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3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3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3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3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3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3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3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3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3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3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3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3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3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3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3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3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3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3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3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3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3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3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3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3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3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3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3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3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3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3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3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3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3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3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3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3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3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3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3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3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3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3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3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3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3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3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3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3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3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3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3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3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3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3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3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3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3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3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3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3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3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3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3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3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3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3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3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3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3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3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3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3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3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3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3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3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3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3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3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3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3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3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3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3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3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3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3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3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3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3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3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3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3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3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3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3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3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3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3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3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3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3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3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3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3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3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3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3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3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3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3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3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3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3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3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3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3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3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3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3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3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3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3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3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3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3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3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3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3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3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3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3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3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3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3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3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3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3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3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3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3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3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3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3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3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3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3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3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3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3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3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3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3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3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3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3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3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3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3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3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3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3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3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3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3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3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3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3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3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3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3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3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3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3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3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3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3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3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3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3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3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3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3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3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3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3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3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3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3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3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3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3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3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3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3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3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3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3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3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3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3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3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3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3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3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3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3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3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3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3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3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3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3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3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3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3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3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3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3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3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3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3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3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3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3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3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3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3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3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3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3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3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3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3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3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3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3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3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3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3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3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3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3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3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3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3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3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3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3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3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3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3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3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3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3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3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3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3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3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3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3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3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3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3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3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3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3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3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3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3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3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3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3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3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3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3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3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3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3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3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3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3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3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3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3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3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3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3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3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3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3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3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3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3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3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3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3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3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3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3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3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3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3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3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3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3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3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3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3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3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3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3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3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3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3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3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3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3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3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3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3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3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3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3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3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3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3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3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3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3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3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3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3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3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3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3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3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3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3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3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3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3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3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3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3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3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3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3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3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3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3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3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3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3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3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3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3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3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3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3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3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3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3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3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3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3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3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3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3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3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3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3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3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3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3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3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3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3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3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3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3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3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3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3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3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3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3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3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3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3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3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3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3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3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3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3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3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3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3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3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3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3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3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3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3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3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3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3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3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3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3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3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3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3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3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3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3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3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3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3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3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3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3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3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3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3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3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3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3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3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3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3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3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3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3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3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3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3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3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3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3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3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3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3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3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3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3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3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3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3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3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3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3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3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3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3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3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3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3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3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3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3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3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3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3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3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3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3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3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3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3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3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3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3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ht="13.75" customHeight="1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ht="13.75" customHeight="1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  <row r="1003" ht="13.75" customHeight="1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</row>
    <row r="1004" ht="13.75" customHeight="1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</row>
    <row r="1005" ht="13.75" customHeight="1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</row>
    <row r="1006" ht="13.75" customHeight="1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</row>
    <row r="1007" ht="13.75" customHeight="1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</row>
    <row r="1008" ht="13.75" customHeight="1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</row>
    <row r="1009" ht="13.75" customHeight="1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</row>
    <row r="1010" ht="13.75" customHeight="1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</row>
    <row r="1011" ht="13.75" customHeight="1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</row>
    <row r="1012" ht="13.75" customHeight="1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</row>
  </sheetData>
  <mergeCells count="14">
    <mergeCell ref="L12:M12"/>
    <mergeCell ref="N12:O12"/>
    <mergeCell ref="P12:Q12"/>
    <mergeCell ref="R12:S12"/>
    <mergeCell ref="T12:U12"/>
    <mergeCell ref="V12:W12"/>
    <mergeCell ref="X12:Y12"/>
    <mergeCell ref="A1:E1"/>
    <mergeCell ref="F1:H1"/>
    <mergeCell ref="B12:C12"/>
    <mergeCell ref="D12:E12"/>
    <mergeCell ref="F12:G12"/>
    <mergeCell ref="H12:I12"/>
    <mergeCell ref="J12:K1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